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带星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<sst xmlns="http://schemas.openxmlformats.org/spreadsheetml/2006/main" count="64" uniqueCount="44">
  <si>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2025年农机秸秆翻埋作业人员名单公示</t>
  </si>
  <si>
    <t>单位：友好区农业农村局</t>
  </si>
  <si>
    <t>序号</t>
  </si>
  <si>
    <t>合作社、大户或者服务主体</t>
  </si>
  <si>
    <t>作业地点</t>
  </si>
  <si>
    <t>作业时间</t>
  </si>
  <si>
    <t>作业面积（亩)</t>
  </si>
  <si>
    <t>作业质量（厘米）</t>
  </si>
  <si>
    <t>农户联系方式</t>
  </si>
  <si>
    <t>作业车车主姓名</t>
  </si>
  <si>
    <t>电话</t>
  </si>
  <si>
    <t>身份证号</t>
  </si>
  <si>
    <t>每亩补贴金额</t>
  </si>
  <si>
    <t>补贴金额</t>
  </si>
  <si>
    <t>开户行名称</t>
  </si>
  <si>
    <t>作业机手</t>
  </si>
  <si>
    <t>马圣杰</t>
  </si>
  <si>
    <t>友好区</t>
  </si>
  <si>
    <t>张佳国</t>
  </si>
  <si>
    <t>金*龙</t>
  </si>
  <si>
    <t>18814588917</t>
  </si>
  <si>
    <t>152****2623</t>
  </si>
  <si>
    <t>230711197910160110</t>
  </si>
  <si>
    <t>雷立秋</t>
  </si>
  <si>
    <t>曲风辉</t>
  </si>
  <si>
    <t>李春佳</t>
  </si>
  <si>
    <t>曲*文</t>
  </si>
  <si>
    <t>138****9260</t>
  </si>
  <si>
    <t>230722197201070816</t>
  </si>
  <si>
    <t>李和旭</t>
  </si>
  <si>
    <t>曲凤文</t>
  </si>
  <si>
    <t>林*斌</t>
  </si>
  <si>
    <t>133****5551</t>
  </si>
  <si>
    <t>陈国霞</t>
  </si>
  <si>
    <t>韩*元</t>
  </si>
  <si>
    <t>182****7657</t>
  </si>
  <si>
    <t>乔向宇</t>
  </si>
  <si>
    <t>潘*林</t>
  </si>
  <si>
    <t>186****3936</t>
  </si>
  <si>
    <t>那海洋</t>
  </si>
  <si>
    <t>张*国</t>
  </si>
  <si>
    <t>188****8917</t>
  </si>
  <si>
    <t>合计</t>
  </si>
  <si>
    <t>公示期自即日起7个工作日，公示期为2026年6月29日至2026年7月5日，                                                     监督电话0458-3298295
监督单位：友好区农业农村局
                                                                       2026年6月29日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</si>
</sst>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U13" sqref="U13"/>
    </sheetView>
  </sheetViews>
  <sheetFormatPr defaultColWidth="9" defaultRowHeight="14.25"/>
  <cols>
    <col min="1" max="1" width="5.25" style="5" customWidth="1"/>
    <col min="2" max="2" width="7.25" style="5" hidden="1" customWidth="1"/>
    <col min="3" max="3" width="9" style="5"/>
    <col min="4" max="4" width="16" style="5" customWidth="1"/>
    <col min="5" max="5" width="11.8916666666667" style="5" customWidth="1"/>
    <col min="6" max="6" width="8.81666666666667" style="5" customWidth="1"/>
    <col min="7" max="8" width="13.8833333333333" style="5" hidden="1" customWidth="1"/>
    <col min="9" max="9" width="19.5" style="5" hidden="1" customWidth="1"/>
    <col min="10" max="10" width="9.5" style="5" customWidth="1"/>
    <col min="11" max="11" width="14.3333333333333" style="5" hidden="1" customWidth="1"/>
    <col min="12" max="12" width="15.875" style="5" customWidth="1"/>
    <col min="13" max="13" width="20.25" style="5" hidden="1" customWidth="1"/>
    <col min="14" max="14" width="11.1583333333333" style="5" customWidth="1"/>
    <col min="15" max="15" width="12.175" style="5" customWidth="1"/>
    <col min="16" max="16" width="25.3833333333333" style="5" hidden="1" customWidth="1"/>
    <col min="17" max="17" width="14.3666666666667" style="5" hidden="1" customWidth="1"/>
    <col min="18" max="16384" width="9" style="1"/>
  </cols>
  <sheetData>
    <row r="1" s="1" customFormat="1" ht="3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24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3" customFormat="1" ht="54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8</v>
      </c>
      <c r="I3" s="8" t="s">
        <v>9</v>
      </c>
      <c r="J3" s="8" t="s">
        <v>9</v>
      </c>
      <c r="K3" s="8" t="s">
        <v>10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</row>
    <row r="4" s="3" customFormat="1" ht="25" customHeight="1" spans="1:17">
      <c r="A4" s="9">
        <v>1</v>
      </c>
      <c r="B4" s="9" t="s">
        <v>16</v>
      </c>
      <c r="C4" s="9" t="s">
        <v>17</v>
      </c>
      <c r="D4" s="10">
        <v>45962</v>
      </c>
      <c r="E4" s="11">
        <v>987.4</v>
      </c>
      <c r="F4" s="9">
        <v>36</v>
      </c>
      <c r="G4" s="9">
        <v>13846649086</v>
      </c>
      <c r="H4" s="9" t="str">
        <f t="shared" ref="H4:H9" si="0">REPLACE(G4,4,4,"****")</f>
        <v>138****9086</v>
      </c>
      <c r="I4" s="9" t="s">
        <v>18</v>
      </c>
      <c r="J4" s="9" t="s">
        <v>19</v>
      </c>
      <c r="K4" s="9" t="s">
        <v>20</v>
      </c>
      <c r="L4" s="9" t="s">
        <v>21</v>
      </c>
      <c r="M4" s="16" t="s">
        <v>22</v>
      </c>
      <c r="N4" s="12">
        <v>30</v>
      </c>
      <c r="O4" s="12">
        <f t="shared" ref="O4:O9" si="1">E4*N4</f>
        <v>29622</v>
      </c>
      <c r="P4" s="8"/>
      <c r="Q4" s="9" t="s">
        <v>23</v>
      </c>
    </row>
    <row r="5" s="4" customFormat="1" ht="25" customHeight="1" spans="1:17">
      <c r="A5" s="9">
        <v>3</v>
      </c>
      <c r="B5" s="9" t="s">
        <v>24</v>
      </c>
      <c r="C5" s="9" t="s">
        <v>17</v>
      </c>
      <c r="D5" s="10">
        <v>45964</v>
      </c>
      <c r="E5" s="11">
        <v>1409.1</v>
      </c>
      <c r="F5" s="9">
        <v>36</v>
      </c>
      <c r="G5" s="9">
        <v>13845844865</v>
      </c>
      <c r="H5" s="9" t="str">
        <f t="shared" si="0"/>
        <v>138****4865</v>
      </c>
      <c r="I5" s="9" t="s">
        <v>25</v>
      </c>
      <c r="J5" s="9" t="s">
        <v>26</v>
      </c>
      <c r="K5" s="9"/>
      <c r="L5" s="9" t="s">
        <v>27</v>
      </c>
      <c r="M5" s="16" t="s">
        <v>28</v>
      </c>
      <c r="N5" s="12">
        <v>30</v>
      </c>
      <c r="O5" s="12">
        <f t="shared" si="1"/>
        <v>42273</v>
      </c>
      <c r="P5" s="8"/>
      <c r="Q5" s="9" t="s">
        <v>29</v>
      </c>
    </row>
    <row r="6" s="4" customFormat="1" ht="25" customHeight="1" spans="1:17">
      <c r="A6" s="9">
        <v>4</v>
      </c>
      <c r="B6" s="9" t="s">
        <v>30</v>
      </c>
      <c r="C6" s="9" t="s">
        <v>17</v>
      </c>
      <c r="D6" s="10">
        <v>45965</v>
      </c>
      <c r="E6" s="11">
        <v>521.3</v>
      </c>
      <c r="F6" s="9">
        <v>36</v>
      </c>
      <c r="G6" s="9">
        <v>13846669260</v>
      </c>
      <c r="H6" s="9" t="str">
        <f t="shared" si="0"/>
        <v>138****9260</v>
      </c>
      <c r="I6" s="9" t="s">
        <v>25</v>
      </c>
      <c r="J6" s="9" t="s">
        <v>31</v>
      </c>
      <c r="K6" s="9"/>
      <c r="L6" s="9" t="s">
        <v>32</v>
      </c>
      <c r="M6" s="16" t="s">
        <v>28</v>
      </c>
      <c r="N6" s="12">
        <v>30</v>
      </c>
      <c r="O6" s="12">
        <f t="shared" si="1"/>
        <v>15639</v>
      </c>
      <c r="P6" s="8"/>
      <c r="Q6" s="9" t="s">
        <v>29</v>
      </c>
    </row>
    <row r="7" s="4" customFormat="1" ht="25" customHeight="1" spans="1:17">
      <c r="A7" s="9">
        <v>5</v>
      </c>
      <c r="B7" s="9" t="s">
        <v>33</v>
      </c>
      <c r="C7" s="9" t="s">
        <v>17</v>
      </c>
      <c r="D7" s="10">
        <v>45966</v>
      </c>
      <c r="E7" s="11">
        <v>458.9</v>
      </c>
      <c r="F7" s="9">
        <v>36</v>
      </c>
      <c r="G7" s="9">
        <v>13846638536</v>
      </c>
      <c r="H7" s="9" t="str">
        <f t="shared" si="0"/>
        <v>138****8536</v>
      </c>
      <c r="I7" s="9" t="s">
        <v>25</v>
      </c>
      <c r="J7" s="9" t="s">
        <v>34</v>
      </c>
      <c r="K7" s="9"/>
      <c r="L7" s="9" t="s">
        <v>35</v>
      </c>
      <c r="M7" s="16" t="s">
        <v>28</v>
      </c>
      <c r="N7" s="12">
        <v>30</v>
      </c>
      <c r="O7" s="12">
        <f t="shared" si="1"/>
        <v>13767</v>
      </c>
      <c r="P7" s="8"/>
      <c r="Q7" s="9" t="s">
        <v>29</v>
      </c>
    </row>
    <row r="8" s="4" customFormat="1" ht="25" customHeight="1" spans="1:17">
      <c r="A8" s="9">
        <v>6</v>
      </c>
      <c r="B8" s="9" t="s">
        <v>36</v>
      </c>
      <c r="C8" s="9" t="s">
        <v>17</v>
      </c>
      <c r="D8" s="10">
        <v>45967</v>
      </c>
      <c r="E8" s="11">
        <v>714.6</v>
      </c>
      <c r="F8" s="9">
        <v>36</v>
      </c>
      <c r="G8" s="9">
        <v>13303284530</v>
      </c>
      <c r="H8" s="9" t="str">
        <f t="shared" si="0"/>
        <v>133****4530</v>
      </c>
      <c r="I8" s="9" t="s">
        <v>25</v>
      </c>
      <c r="J8" s="9" t="s">
        <v>37</v>
      </c>
      <c r="K8" s="9"/>
      <c r="L8" s="9" t="s">
        <v>38</v>
      </c>
      <c r="M8" s="16" t="s">
        <v>28</v>
      </c>
      <c r="N8" s="12">
        <v>30</v>
      </c>
      <c r="O8" s="12">
        <f t="shared" si="1"/>
        <v>21438</v>
      </c>
      <c r="P8" s="9"/>
      <c r="Q8" s="9" t="s">
        <v>29</v>
      </c>
    </row>
    <row r="9" s="4" customFormat="1" ht="25" customHeight="1" spans="1:17">
      <c r="A9" s="9">
        <v>7</v>
      </c>
      <c r="B9" s="9" t="s">
        <v>39</v>
      </c>
      <c r="C9" s="9" t="s">
        <v>17</v>
      </c>
      <c r="D9" s="10">
        <v>45968</v>
      </c>
      <c r="E9" s="11">
        <v>827</v>
      </c>
      <c r="F9" s="9">
        <v>36</v>
      </c>
      <c r="G9" s="9">
        <v>18045803366</v>
      </c>
      <c r="H9" s="9" t="str">
        <f t="shared" si="0"/>
        <v>180****3366</v>
      </c>
      <c r="I9" s="9" t="s">
        <v>25</v>
      </c>
      <c r="J9" s="9" t="s">
        <v>40</v>
      </c>
      <c r="K9" s="9"/>
      <c r="L9" s="9" t="s">
        <v>41</v>
      </c>
      <c r="M9" s="16" t="s">
        <v>28</v>
      </c>
      <c r="N9" s="12">
        <v>30</v>
      </c>
      <c r="O9" s="12">
        <f t="shared" si="1"/>
        <v>24810</v>
      </c>
      <c r="P9" s="9"/>
      <c r="Q9" s="9" t="s">
        <v>29</v>
      </c>
    </row>
    <row r="10" s="4" customFormat="1" ht="25" customHeight="1" spans="1:17">
      <c r="A10" s="9" t="s">
        <v>42</v>
      </c>
      <c r="B10" s="9"/>
      <c r="C10" s="9"/>
      <c r="D10" s="12"/>
      <c r="E10" s="11">
        <f>SUM(E4:E9)</f>
        <v>4918.3</v>
      </c>
      <c r="F10" s="9"/>
      <c r="G10" s="9"/>
      <c r="H10" s="9"/>
      <c r="I10" s="9"/>
      <c r="J10" s="9"/>
      <c r="K10" s="9"/>
      <c r="L10" s="9"/>
      <c r="M10" s="9"/>
      <c r="N10" s="12">
        <v>30</v>
      </c>
      <c r="O10" s="13">
        <f>SUM(O4:O9)</f>
        <v>147549</v>
      </c>
      <c r="P10" s="9"/>
      <c r="Q10" s="9"/>
    </row>
    <row r="11" ht="44" customHeight="1" spans="1:17">
      <c r="A11" s="14" t="s">
        <v>43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</sheetData>
  <mergeCells count="3">
    <mergeCell ref="A1:Q1"/>
    <mergeCell ref="A2:Q2"/>
    <mergeCell ref="A11:Q12"/>
  </mergeCells>
  <pageMargins left="1.77152777777778" right="0.156944444444444" top="0.511805555555556" bottom="0.314583333333333" header="0.236111111111111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带星号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大鱼鱼</cp:lastModifiedBy>
  <dcterms:created xsi:type="dcterms:W3CDTF">2025-07-08T15:28:00Z</dcterms:created>
  <dcterms:modified xsi:type="dcterms:W3CDTF">2026-06-29T16:00:44Z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9D58C63CE9F949E58A3E306769D6E8E3_13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