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4"/>
  </bookViews>
  <sheets>
    <sheet name="2021年" sheetId="7" r:id="rId1"/>
    <sheet name="2022年" sheetId="1" r:id="rId2"/>
    <sheet name="2023年" sheetId="2" r:id="rId3"/>
    <sheet name="2024年" sheetId="3" r:id="rId4"/>
    <sheet name="2025年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<sst xmlns="http://schemas.openxmlformats.org/spreadsheetml/2006/main" count="137" uniqueCount="73">
  <si>
    <t>2021年农机深松整地作业补助资金明细表</t>
  </si>
  <si>
    <t>填报县、区：</t>
  </si>
  <si>
    <t>单位：元</t>
  </si>
  <si>
    <t>序号</t>
  </si>
  <si>
    <t>补助对象</t>
  </si>
  <si>
    <t>身份证号</t>
  </si>
  <si>
    <t>卡号</t>
  </si>
  <si>
    <t>联系方式</t>
  </si>
  <si>
    <t>作业面积（亩）</t>
  </si>
  <si>
    <t>补助标准</t>
  </si>
  <si>
    <t>补助金额（元）</t>
  </si>
  <si>
    <r>
      <rPr>
        <sz val="11"/>
        <color theme="1"/>
        <rFont val="黑体"/>
        <charset val="134"/>
      </rPr>
      <t>（元</t>
    </r>
    <r>
      <rPr>
        <sz val="11"/>
        <color theme="1"/>
        <rFont val="Times New Roman"/>
        <charset val="134"/>
      </rPr>
      <t>/</t>
    </r>
    <r>
      <rPr>
        <sz val="11"/>
        <color theme="1"/>
        <rFont val="黑体"/>
        <charset val="134"/>
      </rPr>
      <t>亩）</t>
    </r>
  </si>
  <si>
    <t>合计</t>
  </si>
  <si>
    <t>潘淑兰</t>
  </si>
  <si>
    <t>230704195604150827</t>
  </si>
  <si>
    <t>6228 4826 9807 7527 876</t>
  </si>
  <si>
    <t>黑龙江省伊春市友好区曙光村股份经济合作社</t>
  </si>
  <si>
    <t>N2230704FM3311546L</t>
  </si>
  <si>
    <t>2305 0167 5051 0000 0166</t>
  </si>
  <si>
    <t>袁玉峰</t>
  </si>
  <si>
    <t>230704197208101010</t>
  </si>
  <si>
    <t>6228 4826 9845 5926 971</t>
  </si>
  <si>
    <t>2022年农机深松整地作业补助资金明细表</t>
  </si>
  <si>
    <t>王国庆</t>
  </si>
  <si>
    <t>230704196409140011</t>
  </si>
  <si>
    <t>6228 4826 9621 0280 361</t>
  </si>
  <si>
    <t>伊春市农裕农业服务有限责任公司</t>
  </si>
  <si>
    <t>91230719MA7J12UJ4E</t>
  </si>
  <si>
    <t>8401 4012 2000 0304 28</t>
  </si>
  <si>
    <t>2023年农机深松整地作业补助资金明细表</t>
  </si>
  <si>
    <t>曲凤文</t>
  </si>
  <si>
    <t>230704197303081011</t>
  </si>
  <si>
    <t>6217972710000258683</t>
  </si>
  <si>
    <t>13846669260</t>
  </si>
  <si>
    <t>6217972710000373789</t>
  </si>
  <si>
    <t>N2230704MF3311546L</t>
  </si>
  <si>
    <t>23050167505100000166</t>
  </si>
  <si>
    <t>2024年农机深松整地作业补助资金明细表</t>
  </si>
  <si>
    <t>6228482698077527876</t>
  </si>
  <si>
    <t>曙光村经济股份合作社</t>
  </si>
  <si>
    <t>张翠翠</t>
  </si>
  <si>
    <t>239005198209265325</t>
  </si>
  <si>
    <t>6228232695342141569</t>
  </si>
  <si>
    <t>2025年农机深松整地作业补助资金明细表</t>
  </si>
  <si>
    <t>6228***********7876</t>
  </si>
  <si>
    <t>198****4449</t>
  </si>
  <si>
    <t>王刚</t>
  </si>
  <si>
    <t>230712198801230512</t>
  </si>
  <si>
    <t>6217***********6969</t>
  </si>
  <si>
    <t>138****5888</t>
  </si>
  <si>
    <t>金振龙</t>
  </si>
  <si>
    <t>230722197910100416</t>
  </si>
  <si>
    <t>6228***********0266</t>
  </si>
  <si>
    <t>152****2623</t>
  </si>
  <si>
    <t>6217***********2886</t>
  </si>
  <si>
    <t>138****9260</t>
  </si>
  <si>
    <t>徐建华</t>
  </si>
  <si>
    <t>23112319840904101X</t>
  </si>
  <si>
    <t>6214***********8926</t>
  </si>
  <si>
    <t>188****0101</t>
  </si>
  <si>
    <t>张万雷</t>
  </si>
  <si>
    <t>231123199207081018</t>
  </si>
  <si>
    <t>6217***********6701</t>
  </si>
  <si>
    <t>136****0808</t>
  </si>
  <si>
    <t>潘贵林</t>
  </si>
  <si>
    <t>230704196801230716</t>
  </si>
  <si>
    <t>6217***********9247</t>
  </si>
  <si>
    <t>186****3936</t>
  </si>
  <si>
    <t>伊春市友好区青山经济合作社</t>
  </si>
  <si>
    <t>2305***********00167</t>
  </si>
  <si>
    <t>182****7996</t>
  </si>
  <si>
    <t>2305***********00166</t>
  </si>
  <si>
    <t>152****1282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</si>
</sst>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0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22"/>
      <color theme="1"/>
      <name val="宋体"/>
      <charset val="134"/>
    </font>
    <font>
      <sz val="14"/>
      <name val="宋体"/>
      <charset val="0"/>
    </font>
    <font>
      <sz val="18"/>
      <name val="宋体"/>
      <charset val="0"/>
    </font>
    <font>
      <sz val="11"/>
      <name val="宋体"/>
      <charset val="0"/>
    </font>
    <font>
      <sz val="11"/>
      <color theme="1"/>
      <name val="黑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0.5"/>
      <color theme="1"/>
      <name val="宋体"/>
      <charset val="134"/>
    </font>
    <font>
      <sz val="14"/>
      <name val="楷体_GB2312"/>
      <charset val="0"/>
    </font>
    <font>
      <sz val="18"/>
      <name val="Arial"/>
      <charset val="0"/>
    </font>
    <font>
      <sz val="11"/>
      <color theme="1"/>
      <name val="楷体_GB2312"/>
      <charset val="134"/>
    </font>
    <font>
      <sz val="10"/>
      <color theme="1"/>
      <name val="Times New Roman"/>
      <charset val="134"/>
    </font>
    <font>
      <sz val="10"/>
      <name val="黑体"/>
      <charset val="134"/>
    </font>
    <font>
      <sz val="10.5"/>
      <color theme="1"/>
      <name val="Times New Roman"/>
      <charset val="134"/>
    </font>
    <font>
      <sz val="10"/>
      <color theme="1"/>
      <name val="宋体"/>
      <charset val="134"/>
      <scheme val="minor"/>
    </font>
    <font>
      <sz val="10"/>
      <color rgb="FF000000"/>
      <name val="Microsoft YaHei"/>
      <charset val="134"/>
    </font>
    <font>
      <sz val="10.5"/>
      <color rgb="FF000000"/>
      <name val="Microsoft YaHei"/>
      <charset val="134"/>
    </font>
    <font>
      <sz val="1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3" applyNumberFormat="0" applyFill="0" applyAlignment="0" applyProtection="0">
      <alignment vertical="center"/>
    </xf>
    <xf numFmtId="0" fontId="26" fillId="0" borderId="3" applyNumberFormat="0" applyFill="0" applyAlignment="0" applyProtection="0">
      <alignment vertical="center"/>
    </xf>
    <xf numFmtId="0" fontId="27" fillId="0" borderId="4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4" borderId="5" applyNumberFormat="0" applyAlignment="0" applyProtection="0">
      <alignment vertical="center"/>
    </xf>
    <xf numFmtId="0" fontId="29" fillId="5" borderId="6" applyNumberFormat="0" applyAlignment="0" applyProtection="0">
      <alignment vertical="center"/>
    </xf>
    <xf numFmtId="0" fontId="30" fillId="5" borderId="5" applyNumberFormat="0" applyAlignment="0" applyProtection="0">
      <alignment vertical="center"/>
    </xf>
    <xf numFmtId="0" fontId="31" fillId="6" borderId="7" applyNumberFormat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2" fillId="0" borderId="0" xfId="0" applyFont="1">
      <alignment vertical="center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top" wrapText="1"/>
    </xf>
    <xf numFmtId="0" fontId="16" fillId="0" borderId="0" xfId="0" applyFont="1">
      <alignment vertical="center"/>
    </xf>
    <xf numFmtId="0" fontId="17" fillId="0" borderId="0" xfId="0" applyFont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 quotePrefix="1">
      <alignment horizontal="center" vertical="center" wrapText="1"/>
    </xf>
    <xf numFmtId="0" fontId="13" fillId="0" borderId="1" xfId="0" applyFont="1" applyBorder="1" applyAlignment="1" quotePrefix="1">
      <alignment horizontal="center" vertical="center" wrapText="1"/>
    </xf>
    <xf numFmtId="0" fontId="7" fillId="0" borderId="1" xfId="0" applyFont="1" applyBorder="1" applyAlignment="1" quotePrefix="1">
      <alignment horizontal="center" vertical="center" wrapText="1"/>
    </xf>
    <xf numFmtId="0" fontId="7" fillId="2" borderId="1" xfId="0" applyFont="1" applyFill="1" applyBorder="1" applyAlignment="1" quotePrefix="1">
      <alignment horizontal="center" vertical="center" wrapText="1"/>
    </xf>
    <xf numFmtId="0" fontId="9" fillId="2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"/>
  <sheetViews>
    <sheetView workbookViewId="0">
      <selection activeCell="B8" sqref="B8:H8"/>
    </sheetView>
  </sheetViews>
  <sheetFormatPr defaultColWidth="9" defaultRowHeight="13.5"/>
  <cols>
    <col min="2" max="2" width="18.625" customWidth="1"/>
    <col min="3" max="3" width="22.75" customWidth="1"/>
    <col min="4" max="4" width="24.375" customWidth="1"/>
    <col min="5" max="8" width="18.625" customWidth="1"/>
  </cols>
  <sheetData>
    <row r="1" ht="27" spans="1:11">
      <c r="A1" s="2" t="s">
        <v>0</v>
      </c>
      <c r="B1" s="2"/>
      <c r="C1" s="2"/>
      <c r="D1" s="2"/>
      <c r="E1" s="2"/>
      <c r="F1" s="2"/>
      <c r="G1" s="2"/>
      <c r="H1" s="2"/>
    </row>
    <row r="2" customFormat="1" ht="45" customHeight="1" spans="1:11">
      <c r="A2" s="15" t="s">
        <v>1</v>
      </c>
      <c r="B2" s="15"/>
      <c r="C2" s="16"/>
      <c r="D2" s="16"/>
      <c r="E2" s="16"/>
      <c r="F2" s="16"/>
      <c r="G2" s="16"/>
      <c r="H2" s="17" t="s">
        <v>2</v>
      </c>
      <c r="I2" s="16"/>
      <c r="J2" s="18"/>
      <c r="K2" s="18"/>
    </row>
    <row r="3" spans="1:11">
      <c r="A3" s="6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</row>
    <row r="4" ht="15" spans="1:11">
      <c r="A4" s="6"/>
      <c r="B4" s="6"/>
      <c r="C4" s="6"/>
      <c r="D4" s="6"/>
      <c r="E4" s="6"/>
      <c r="F4" s="6"/>
      <c r="G4" s="6" t="s">
        <v>11</v>
      </c>
      <c r="H4" s="6"/>
    </row>
    <row r="5" ht="19" customHeight="1" spans="1:11">
      <c r="A5" s="6" t="s">
        <v>12</v>
      </c>
      <c r="B5" s="6"/>
      <c r="C5" s="6"/>
      <c r="D5" s="6"/>
      <c r="E5" s="6"/>
      <c r="F5" s="6">
        <f>SUM(F6:F8)</f>
        <v>6553</v>
      </c>
      <c r="G5" s="6">
        <v>20</v>
      </c>
      <c r="H5" s="6">
        <f>SUM(H6:H8)</f>
        <v>131060</v>
      </c>
    </row>
    <row r="6" ht="17.25" spans="1:11">
      <c r="A6" s="22">
        <v>1</v>
      </c>
      <c r="B6" s="23" t="s">
        <v>13</v>
      </c>
      <c r="C6" s="28" t="s">
        <v>14</v>
      </c>
      <c r="D6" s="22" t="s">
        <v>15</v>
      </c>
      <c r="E6" s="29">
        <v>19889814449</v>
      </c>
      <c r="F6" s="29">
        <v>3995.9</v>
      </c>
      <c r="G6" s="22">
        <v>20</v>
      </c>
      <c r="H6" s="29">
        <f>F6*G6</f>
        <v>79918</v>
      </c>
    </row>
    <row r="7" ht="25.5" spans="1:11">
      <c r="A7" s="22">
        <v>2</v>
      </c>
      <c r="B7" s="23" t="s">
        <v>16</v>
      </c>
      <c r="C7" s="28" t="s">
        <v>17</v>
      </c>
      <c r="D7" s="30" t="s">
        <v>18</v>
      </c>
      <c r="E7" s="30">
        <v>13359675552</v>
      </c>
      <c r="F7" s="29">
        <v>680</v>
      </c>
      <c r="G7" s="22">
        <v>20</v>
      </c>
      <c r="H7" s="29">
        <f>F7*G7</f>
        <v>13600</v>
      </c>
    </row>
    <row r="8" spans="1:11">
      <c r="A8" s="22">
        <v>3</v>
      </c>
      <c r="B8" s="23" t="s">
        <v>19</v>
      </c>
      <c r="C8" s="31" t="s">
        <v>20</v>
      </c>
      <c r="D8" s="30" t="s">
        <v>21</v>
      </c>
      <c r="E8" s="30">
        <v>15094577891</v>
      </c>
      <c r="F8" s="29">
        <v>1877.1</v>
      </c>
      <c r="G8" s="22">
        <v>20</v>
      </c>
      <c r="H8" s="29">
        <f>F8*G8</f>
        <v>37542</v>
      </c>
    </row>
    <row r="9" spans="1:11">
      <c r="A9" s="22">
        <v>4</v>
      </c>
      <c r="B9" s="23"/>
      <c r="C9" s="22"/>
      <c r="D9" s="22"/>
      <c r="E9" s="22"/>
      <c r="F9" s="22"/>
      <c r="G9" s="22"/>
      <c r="H9" s="22"/>
    </row>
    <row r="10" spans="1:11">
      <c r="A10" s="22">
        <v>5</v>
      </c>
      <c r="B10" s="23"/>
      <c r="C10" s="22"/>
      <c r="D10" s="22"/>
      <c r="E10" s="22"/>
      <c r="F10" s="22"/>
      <c r="G10" s="22"/>
      <c r="H10" s="22"/>
    </row>
    <row r="11" spans="1:11">
      <c r="A11" s="22">
        <v>6</v>
      </c>
      <c r="B11" s="23"/>
      <c r="C11" s="22"/>
      <c r="D11" s="22"/>
      <c r="E11" s="22"/>
      <c r="F11" s="22"/>
      <c r="G11" s="22"/>
      <c r="H11" s="22"/>
    </row>
    <row r="12" spans="1:11">
      <c r="A12" s="22">
        <v>7</v>
      </c>
      <c r="B12" s="23"/>
      <c r="C12" s="22"/>
      <c r="D12" s="22"/>
      <c r="E12" s="22"/>
      <c r="F12" s="22"/>
      <c r="G12" s="22"/>
      <c r="H12" s="22"/>
    </row>
    <row r="13" spans="1:11">
      <c r="A13" s="22">
        <v>8</v>
      </c>
      <c r="B13" s="23"/>
      <c r="C13" s="22"/>
      <c r="D13" s="22"/>
      <c r="E13" s="22"/>
      <c r="F13" s="22"/>
      <c r="G13" s="22"/>
      <c r="H13" s="22"/>
    </row>
    <row r="14" spans="1:11">
      <c r="A14" s="22">
        <v>9</v>
      </c>
      <c r="B14" s="23"/>
      <c r="C14" s="22"/>
      <c r="D14" s="22"/>
      <c r="E14" s="22"/>
      <c r="F14" s="22"/>
      <c r="G14" s="22"/>
      <c r="H14" s="22"/>
    </row>
    <row r="15" spans="1:11">
      <c r="A15" s="22">
        <v>10</v>
      </c>
      <c r="B15" s="23"/>
      <c r="C15" s="22"/>
      <c r="D15" s="22"/>
      <c r="E15" s="22"/>
      <c r="F15" s="22"/>
      <c r="G15" s="22"/>
      <c r="H15" s="22"/>
    </row>
    <row r="16" spans="1:11">
      <c r="A16" s="22">
        <v>11</v>
      </c>
      <c r="B16" s="23"/>
      <c r="C16" s="22"/>
      <c r="D16" s="22"/>
      <c r="E16" s="22"/>
      <c r="F16" s="22"/>
      <c r="G16" s="22"/>
      <c r="H16" s="22"/>
    </row>
    <row r="17" spans="1:8">
      <c r="A17" s="24">
        <v>12</v>
      </c>
      <c r="B17" s="23"/>
      <c r="C17" s="22"/>
      <c r="D17" s="22"/>
      <c r="E17" s="22"/>
      <c r="F17" s="22"/>
      <c r="G17" s="22"/>
      <c r="H17" s="22"/>
    </row>
    <row r="18" spans="1:8">
      <c r="A18" s="24">
        <v>13</v>
      </c>
      <c r="B18" s="23"/>
      <c r="C18" s="22"/>
      <c r="D18" s="22"/>
      <c r="E18" s="22"/>
      <c r="F18" s="22"/>
      <c r="G18" s="22"/>
      <c r="H18" s="22"/>
    </row>
    <row r="19" spans="1:8">
      <c r="A19" s="24">
        <v>14</v>
      </c>
      <c r="B19" s="23"/>
      <c r="C19" s="22"/>
      <c r="D19" s="22"/>
      <c r="E19" s="22"/>
      <c r="F19" s="22"/>
      <c r="G19" s="22"/>
      <c r="H19" s="22"/>
    </row>
    <row r="20" spans="1:8">
      <c r="A20" s="24">
        <v>15</v>
      </c>
      <c r="B20" s="23"/>
      <c r="C20" s="22"/>
      <c r="D20" s="22"/>
      <c r="E20" s="22"/>
      <c r="F20" s="22"/>
      <c r="G20" s="22"/>
      <c r="H20" s="22"/>
    </row>
    <row r="21" spans="1:8">
      <c r="A21" s="24">
        <v>16</v>
      </c>
      <c r="B21" s="23"/>
      <c r="C21" s="22"/>
      <c r="D21" s="22"/>
      <c r="E21" s="22"/>
      <c r="F21" s="22"/>
      <c r="G21" s="22"/>
      <c r="H21" s="22"/>
    </row>
    <row r="22" spans="1:8">
      <c r="A22" s="24">
        <v>17</v>
      </c>
      <c r="B22" s="23"/>
      <c r="C22" s="22"/>
      <c r="D22" s="22"/>
      <c r="E22" s="22"/>
      <c r="F22" s="22"/>
      <c r="G22" s="22"/>
      <c r="H22" s="22"/>
    </row>
    <row r="23" spans="1:8">
      <c r="A23" s="24">
        <v>18</v>
      </c>
      <c r="B23" s="23"/>
      <c r="C23" s="22"/>
      <c r="D23" s="22"/>
      <c r="E23" s="22"/>
      <c r="F23" s="22"/>
      <c r="G23" s="22"/>
      <c r="H23" s="22"/>
    </row>
    <row r="24" spans="1:8">
      <c r="A24" s="24">
        <v>19</v>
      </c>
      <c r="B24" s="23"/>
      <c r="C24" s="22"/>
      <c r="D24" s="22"/>
      <c r="E24" s="22"/>
      <c r="F24" s="22"/>
      <c r="G24" s="22"/>
      <c r="H24" s="22"/>
    </row>
    <row r="25" spans="1:8">
      <c r="A25" s="24">
        <v>20</v>
      </c>
      <c r="B25" s="23"/>
      <c r="C25" s="22"/>
      <c r="D25" s="22"/>
      <c r="E25" s="22"/>
      <c r="F25" s="22"/>
      <c r="G25" s="22"/>
      <c r="H25" s="22"/>
    </row>
  </sheetData>
  <mergeCells count="9">
    <mergeCell ref="A1:H1"/>
    <mergeCell ref="A2:B2"/>
    <mergeCell ref="A3:A4"/>
    <mergeCell ref="B3:B4"/>
    <mergeCell ref="C3:C4"/>
    <mergeCell ref="D3:D4"/>
    <mergeCell ref="E3:E4"/>
    <mergeCell ref="F3:F4"/>
    <mergeCell ref="H3:H4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"/>
  <sheetViews>
    <sheetView workbookViewId="0">
      <selection activeCell="B7" sqref="B7:H8"/>
    </sheetView>
  </sheetViews>
  <sheetFormatPr defaultColWidth="9" defaultRowHeight="13.5"/>
  <cols>
    <col min="2" max="2" width="18.625" customWidth="1"/>
    <col min="3" max="3" width="22.75" customWidth="1"/>
    <col min="4" max="4" width="24.375" customWidth="1"/>
    <col min="5" max="8" width="18.625" customWidth="1"/>
  </cols>
  <sheetData>
    <row r="1" ht="27" spans="1:11">
      <c r="A1" s="2" t="s">
        <v>22</v>
      </c>
      <c r="B1" s="2"/>
      <c r="C1" s="2"/>
      <c r="D1" s="2"/>
      <c r="E1" s="2"/>
      <c r="F1" s="2"/>
      <c r="G1" s="2"/>
      <c r="H1" s="2"/>
    </row>
    <row r="2" customFormat="1" ht="45" customHeight="1" spans="1:11">
      <c r="A2" s="15" t="s">
        <v>1</v>
      </c>
      <c r="B2" s="15"/>
      <c r="C2" s="16"/>
      <c r="D2" s="16"/>
      <c r="E2" s="16"/>
      <c r="F2" s="16"/>
      <c r="G2" s="16"/>
      <c r="H2" s="17" t="s">
        <v>2</v>
      </c>
      <c r="I2" s="16"/>
      <c r="J2" s="18"/>
      <c r="K2" s="18"/>
    </row>
    <row r="3" spans="1:11">
      <c r="A3" s="6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</row>
    <row r="4" ht="15" spans="1:11">
      <c r="A4" s="6"/>
      <c r="B4" s="6"/>
      <c r="C4" s="6"/>
      <c r="D4" s="6"/>
      <c r="E4" s="6"/>
      <c r="F4" s="6"/>
      <c r="G4" s="6" t="s">
        <v>11</v>
      </c>
      <c r="H4" s="6"/>
    </row>
    <row r="5" ht="19" customHeight="1" spans="1:11">
      <c r="A5" s="6" t="s">
        <v>12</v>
      </c>
      <c r="B5" s="6"/>
      <c r="C5" s="6"/>
      <c r="D5" s="6"/>
      <c r="E5" s="6"/>
      <c r="F5" s="6">
        <f>SUM(F6:F8)</f>
        <v>22228</v>
      </c>
      <c r="G5" s="6">
        <v>20</v>
      </c>
      <c r="H5" s="6">
        <f>SUM(H6:H8)</f>
        <v>444560</v>
      </c>
    </row>
    <row r="6" ht="17.25" spans="1:11">
      <c r="A6" s="22">
        <v>1</v>
      </c>
      <c r="B6" s="23" t="s">
        <v>13</v>
      </c>
      <c r="C6" s="28" t="s">
        <v>14</v>
      </c>
      <c r="D6" s="22" t="s">
        <v>15</v>
      </c>
      <c r="E6" s="29">
        <v>19889814449</v>
      </c>
      <c r="F6" s="29">
        <v>4173</v>
      </c>
      <c r="G6" s="22">
        <v>20</v>
      </c>
      <c r="H6" s="29">
        <v>83460</v>
      </c>
    </row>
    <row r="7" ht="17.25" spans="1:11">
      <c r="A7" s="22">
        <v>2</v>
      </c>
      <c r="B7" s="23" t="s">
        <v>23</v>
      </c>
      <c r="C7" s="28" t="s">
        <v>24</v>
      </c>
      <c r="D7" s="22" t="s">
        <v>25</v>
      </c>
      <c r="E7" s="29">
        <v>13846674823</v>
      </c>
      <c r="F7" s="29">
        <v>1238.8</v>
      </c>
      <c r="G7" s="22">
        <v>20</v>
      </c>
      <c r="H7" s="29">
        <v>24776</v>
      </c>
    </row>
    <row r="8" ht="25.5" spans="1:11">
      <c r="A8" s="22">
        <v>3</v>
      </c>
      <c r="B8" s="23" t="s">
        <v>26</v>
      </c>
      <c r="C8" s="22" t="s">
        <v>27</v>
      </c>
      <c r="D8" s="22" t="s">
        <v>28</v>
      </c>
      <c r="E8" s="29">
        <v>13846680441</v>
      </c>
      <c r="F8" s="29">
        <v>16816.2</v>
      </c>
      <c r="G8" s="22">
        <v>20</v>
      </c>
      <c r="H8" s="29">
        <v>336324</v>
      </c>
    </row>
    <row r="9" spans="1:11">
      <c r="A9" s="22">
        <v>4</v>
      </c>
      <c r="B9" s="23"/>
      <c r="C9" s="22"/>
      <c r="D9" s="22"/>
      <c r="E9" s="22"/>
      <c r="F9" s="22"/>
      <c r="G9" s="22"/>
      <c r="H9" s="22"/>
    </row>
    <row r="10" spans="1:11">
      <c r="A10" s="22">
        <v>5</v>
      </c>
      <c r="B10" s="23"/>
      <c r="C10" s="22"/>
      <c r="D10" s="22"/>
      <c r="E10" s="22"/>
      <c r="F10" s="22"/>
      <c r="G10" s="22"/>
      <c r="H10" s="22"/>
    </row>
    <row r="11" spans="1:11">
      <c r="A11" s="22">
        <v>6</v>
      </c>
      <c r="B11" s="23"/>
      <c r="C11" s="22"/>
      <c r="D11" s="22"/>
      <c r="E11" s="22"/>
      <c r="F11" s="22"/>
      <c r="G11" s="22"/>
      <c r="H11" s="22"/>
    </row>
    <row r="12" spans="1:11">
      <c r="A12" s="22">
        <v>7</v>
      </c>
      <c r="B12" s="23"/>
      <c r="C12" s="22"/>
      <c r="D12" s="22"/>
      <c r="E12" s="22"/>
      <c r="F12" s="22"/>
      <c r="G12" s="22"/>
      <c r="H12" s="22"/>
    </row>
    <row r="13" spans="1:11">
      <c r="A13" s="22">
        <v>8</v>
      </c>
      <c r="B13" s="23"/>
      <c r="C13" s="22"/>
      <c r="D13" s="22"/>
      <c r="E13" s="22"/>
      <c r="F13" s="22"/>
      <c r="G13" s="22"/>
      <c r="H13" s="22"/>
    </row>
    <row r="14" spans="1:11">
      <c r="A14" s="22">
        <v>9</v>
      </c>
      <c r="B14" s="23"/>
      <c r="C14" s="22"/>
      <c r="D14" s="22"/>
      <c r="E14" s="22"/>
      <c r="F14" s="22"/>
      <c r="G14" s="22"/>
      <c r="H14" s="22"/>
    </row>
    <row r="15" spans="1:11">
      <c r="A15" s="22">
        <v>10</v>
      </c>
      <c r="B15" s="23"/>
      <c r="C15" s="22"/>
      <c r="D15" s="22"/>
      <c r="E15" s="22"/>
      <c r="F15" s="22"/>
      <c r="G15" s="22"/>
      <c r="H15" s="22"/>
    </row>
    <row r="16" spans="1:11">
      <c r="A16" s="22">
        <v>11</v>
      </c>
      <c r="B16" s="23"/>
      <c r="C16" s="22"/>
      <c r="D16" s="22"/>
      <c r="E16" s="22"/>
      <c r="F16" s="22"/>
      <c r="G16" s="22"/>
      <c r="H16" s="22"/>
    </row>
    <row r="17" spans="1:8">
      <c r="A17" s="24">
        <v>12</v>
      </c>
      <c r="B17" s="23"/>
      <c r="C17" s="22"/>
      <c r="D17" s="22"/>
      <c r="E17" s="22"/>
      <c r="F17" s="22"/>
      <c r="G17" s="22"/>
      <c r="H17" s="22"/>
    </row>
    <row r="18" spans="1:8">
      <c r="A18" s="24">
        <v>13</v>
      </c>
      <c r="B18" s="23"/>
      <c r="C18" s="22"/>
      <c r="D18" s="22"/>
      <c r="E18" s="22"/>
      <c r="F18" s="22"/>
      <c r="G18" s="22"/>
      <c r="H18" s="22"/>
    </row>
    <row r="19" spans="1:8">
      <c r="A19" s="24">
        <v>14</v>
      </c>
      <c r="B19" s="23"/>
      <c r="C19" s="22"/>
      <c r="D19" s="22"/>
      <c r="E19" s="22"/>
      <c r="F19" s="22"/>
      <c r="G19" s="22"/>
      <c r="H19" s="22"/>
    </row>
    <row r="20" spans="1:8">
      <c r="A20" s="24">
        <v>15</v>
      </c>
      <c r="B20" s="23"/>
      <c r="C20" s="22"/>
      <c r="D20" s="22"/>
      <c r="E20" s="22"/>
      <c r="F20" s="22"/>
      <c r="G20" s="22"/>
      <c r="H20" s="22"/>
    </row>
    <row r="21" spans="1:8">
      <c r="A21" s="24">
        <v>16</v>
      </c>
      <c r="B21" s="23"/>
      <c r="C21" s="22"/>
      <c r="D21" s="22"/>
      <c r="E21" s="22"/>
      <c r="F21" s="22"/>
      <c r="G21" s="22"/>
      <c r="H21" s="22"/>
    </row>
    <row r="22" spans="1:8">
      <c r="A22" s="24">
        <v>17</v>
      </c>
      <c r="B22" s="23"/>
      <c r="C22" s="22"/>
      <c r="D22" s="22"/>
      <c r="E22" s="22"/>
      <c r="F22" s="22"/>
      <c r="G22" s="22"/>
      <c r="H22" s="22"/>
    </row>
    <row r="23" spans="1:8">
      <c r="A23" s="24">
        <v>18</v>
      </c>
      <c r="B23" s="23"/>
      <c r="C23" s="22"/>
      <c r="D23" s="22"/>
      <c r="E23" s="22"/>
      <c r="F23" s="22"/>
      <c r="G23" s="22"/>
      <c r="H23" s="22"/>
    </row>
    <row r="24" spans="1:8">
      <c r="A24" s="24">
        <v>19</v>
      </c>
      <c r="B24" s="23"/>
      <c r="C24" s="22"/>
      <c r="D24" s="22"/>
      <c r="E24" s="22"/>
      <c r="F24" s="22"/>
      <c r="G24" s="22"/>
      <c r="H24" s="22"/>
    </row>
    <row r="25" spans="1:8">
      <c r="A25" s="24">
        <v>20</v>
      </c>
      <c r="B25" s="23"/>
      <c r="C25" s="22"/>
      <c r="D25" s="22"/>
      <c r="E25" s="22"/>
      <c r="F25" s="22"/>
      <c r="G25" s="22"/>
      <c r="H25" s="22"/>
    </row>
  </sheetData>
  <mergeCells count="9">
    <mergeCell ref="A1:H1"/>
    <mergeCell ref="A2:B2"/>
    <mergeCell ref="A3:A4"/>
    <mergeCell ref="B3:B4"/>
    <mergeCell ref="C3:C4"/>
    <mergeCell ref="D3:D4"/>
    <mergeCell ref="E3:E4"/>
    <mergeCell ref="F3:F4"/>
    <mergeCell ref="H3:H4"/>
  </mergeCells>
  <pageMargins left="0.75" right="0.75" top="1" bottom="1" header="0.5" footer="0.5"/>
  <headerFooter/>
  <ignoredErrors>
    <ignoredError sqref="C6:C7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C8" sqref="C8:E8"/>
    </sheetView>
  </sheetViews>
  <sheetFormatPr defaultColWidth="9" defaultRowHeight="13.5"/>
  <cols>
    <col min="2" max="8" width="18.625" customWidth="1"/>
  </cols>
  <sheetData>
    <row r="1" ht="27" spans="1:11">
      <c r="A1" s="2" t="s">
        <v>29</v>
      </c>
      <c r="B1" s="2"/>
      <c r="C1" s="2"/>
      <c r="D1" s="2"/>
      <c r="E1" s="2"/>
      <c r="F1" s="2"/>
      <c r="G1" s="2"/>
      <c r="H1" s="2"/>
    </row>
    <row r="2" customFormat="1" ht="45" customHeight="1" spans="1:11">
      <c r="A2" s="15" t="s">
        <v>1</v>
      </c>
      <c r="B2" s="15"/>
      <c r="C2" s="16"/>
      <c r="D2" s="16"/>
      <c r="E2" s="16"/>
      <c r="F2" s="16"/>
      <c r="G2" s="16"/>
      <c r="H2" s="17" t="s">
        <v>2</v>
      </c>
      <c r="I2" s="16"/>
      <c r="J2" s="18"/>
      <c r="K2" s="18"/>
    </row>
    <row r="3" spans="1:11">
      <c r="A3" s="6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</row>
    <row r="4" ht="15" spans="1:11">
      <c r="A4" s="6"/>
      <c r="B4" s="6"/>
      <c r="C4" s="6"/>
      <c r="D4" s="6"/>
      <c r="E4" s="6"/>
      <c r="F4" s="6"/>
      <c r="G4" s="6" t="s">
        <v>11</v>
      </c>
      <c r="H4" s="6"/>
    </row>
    <row r="5" ht="19" customHeight="1" spans="1:11">
      <c r="A5" s="6" t="s">
        <v>12</v>
      </c>
      <c r="B5" s="6"/>
      <c r="C5" s="6"/>
      <c r="D5" s="6"/>
      <c r="E5" s="6"/>
      <c r="F5" s="6">
        <f>SUM(F6:F8)</f>
        <v>3758.1</v>
      </c>
      <c r="G5" s="6">
        <v>20</v>
      </c>
      <c r="H5" s="6">
        <f>SUM(H6:H8)</f>
        <v>75162</v>
      </c>
    </row>
    <row r="6" s="25" customFormat="1" ht="19" customHeight="1" spans="1:11">
      <c r="A6" s="19">
        <v>1</v>
      </c>
      <c r="B6" s="7" t="s">
        <v>30</v>
      </c>
      <c r="C6" s="32" t="s">
        <v>31</v>
      </c>
      <c r="D6" s="32" t="s">
        <v>32</v>
      </c>
      <c r="E6" s="26" t="s">
        <v>33</v>
      </c>
      <c r="F6" s="19">
        <v>1748.6</v>
      </c>
      <c r="G6" s="19">
        <v>20</v>
      </c>
      <c r="H6" s="19">
        <v>34972</v>
      </c>
    </row>
    <row r="7" s="25" customFormat="1" ht="19" customHeight="1" spans="1:11">
      <c r="A7" s="19">
        <v>2</v>
      </c>
      <c r="B7" s="7" t="s">
        <v>13</v>
      </c>
      <c r="C7" s="32" t="s">
        <v>14</v>
      </c>
      <c r="D7" s="32" t="s">
        <v>34</v>
      </c>
      <c r="E7" s="27">
        <v>19889814449</v>
      </c>
      <c r="F7" s="19">
        <v>329</v>
      </c>
      <c r="G7" s="19">
        <v>20</v>
      </c>
      <c r="H7" s="19">
        <v>6580</v>
      </c>
    </row>
    <row r="8" s="25" customFormat="1" ht="30" customHeight="1" spans="1:11">
      <c r="A8" s="19">
        <v>3</v>
      </c>
      <c r="B8" s="7" t="s">
        <v>16</v>
      </c>
      <c r="C8" s="19" t="s">
        <v>35</v>
      </c>
      <c r="D8" s="32" t="s">
        <v>36</v>
      </c>
      <c r="E8" s="19">
        <v>15245861282</v>
      </c>
      <c r="F8" s="19">
        <v>1680.5</v>
      </c>
      <c r="G8" s="19">
        <v>20</v>
      </c>
      <c r="H8" s="19">
        <v>33610</v>
      </c>
    </row>
    <row r="9" spans="1:11">
      <c r="A9" s="22">
        <v>4</v>
      </c>
      <c r="B9" s="23"/>
      <c r="C9" s="22"/>
      <c r="D9" s="22"/>
      <c r="E9" s="22"/>
      <c r="F9" s="22"/>
      <c r="G9" s="22"/>
      <c r="H9" s="22"/>
    </row>
    <row r="10" spans="1:11">
      <c r="A10" s="22">
        <v>5</v>
      </c>
      <c r="B10" s="23"/>
      <c r="C10" s="22"/>
      <c r="D10" s="22"/>
      <c r="E10" s="22"/>
      <c r="F10" s="22"/>
      <c r="G10" s="22"/>
      <c r="H10" s="22"/>
    </row>
  </sheetData>
  <mergeCells count="9">
    <mergeCell ref="A1:H1"/>
    <mergeCell ref="A2:B2"/>
    <mergeCell ref="A3:A4"/>
    <mergeCell ref="B3:B4"/>
    <mergeCell ref="C3:C4"/>
    <mergeCell ref="D3:D4"/>
    <mergeCell ref="E3:E4"/>
    <mergeCell ref="F3:F4"/>
    <mergeCell ref="H3:H4"/>
  </mergeCells>
  <pageMargins left="0.75" right="0.75" top="1" bottom="1" header="0.5" footer="0.5"/>
  <headerFooter/>
  <ignoredErrors>
    <ignoredError sqref="C7 D7:D8 C6:E6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"/>
  <sheetViews>
    <sheetView workbookViewId="0">
      <selection activeCell="D15" sqref="D15"/>
    </sheetView>
  </sheetViews>
  <sheetFormatPr defaultColWidth="9" defaultRowHeight="13.5"/>
  <cols>
    <col min="2" max="3" width="18.625" customWidth="1"/>
    <col min="4" max="4" width="21.375" customWidth="1"/>
    <col min="5" max="8" width="18.625" customWidth="1"/>
  </cols>
  <sheetData>
    <row r="1" ht="27" spans="1:11">
      <c r="A1" s="2" t="s">
        <v>37</v>
      </c>
      <c r="B1" s="2"/>
      <c r="C1" s="2"/>
      <c r="D1" s="2"/>
      <c r="E1" s="2"/>
      <c r="F1" s="2"/>
      <c r="G1" s="2"/>
      <c r="H1" s="2"/>
    </row>
    <row r="2" customFormat="1" ht="45" customHeight="1" spans="1:11">
      <c r="A2" s="15" t="s">
        <v>1</v>
      </c>
      <c r="B2" s="15"/>
      <c r="C2" s="16"/>
      <c r="D2" s="16"/>
      <c r="E2" s="16"/>
      <c r="F2" s="16"/>
      <c r="G2" s="16"/>
      <c r="H2" s="17" t="s">
        <v>2</v>
      </c>
      <c r="I2" s="16"/>
      <c r="J2" s="18"/>
      <c r="K2" s="18"/>
    </row>
    <row r="3" spans="1:11">
      <c r="A3" s="6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</row>
    <row r="4" ht="15" spans="1:11">
      <c r="A4" s="6"/>
      <c r="B4" s="6"/>
      <c r="C4" s="6"/>
      <c r="D4" s="6"/>
      <c r="E4" s="6"/>
      <c r="F4" s="6"/>
      <c r="G4" s="6" t="s">
        <v>11</v>
      </c>
      <c r="H4" s="6"/>
    </row>
    <row r="5" ht="19" customHeight="1" spans="1:11">
      <c r="A5" s="6" t="s">
        <v>12</v>
      </c>
      <c r="B5" s="6"/>
      <c r="C5" s="6"/>
      <c r="D5" s="6"/>
      <c r="E5" s="6"/>
      <c r="F5" s="6">
        <f>SUM(F6:F8)</f>
        <v>9500</v>
      </c>
      <c r="G5" s="6">
        <v>20</v>
      </c>
      <c r="H5" s="6">
        <f>SUM(H6:H8)</f>
        <v>190000</v>
      </c>
    </row>
    <row r="6" spans="1:11">
      <c r="A6" s="19">
        <v>1</v>
      </c>
      <c r="B6" s="7" t="s">
        <v>13</v>
      </c>
      <c r="C6" s="32" t="s">
        <v>14</v>
      </c>
      <c r="D6" s="32" t="s">
        <v>38</v>
      </c>
      <c r="E6" s="20">
        <v>19889814449</v>
      </c>
      <c r="F6" s="21">
        <v>2182.5</v>
      </c>
      <c r="G6" s="19">
        <v>20</v>
      </c>
      <c r="H6" s="21">
        <v>43650</v>
      </c>
    </row>
    <row r="7" spans="1:11">
      <c r="A7" s="19">
        <v>2</v>
      </c>
      <c r="B7" s="7" t="s">
        <v>39</v>
      </c>
      <c r="C7" s="19" t="s">
        <v>35</v>
      </c>
      <c r="D7" s="32" t="s">
        <v>36</v>
      </c>
      <c r="E7" s="19">
        <v>15245861282</v>
      </c>
      <c r="F7" s="21">
        <v>1708.5</v>
      </c>
      <c r="G7" s="19">
        <v>20</v>
      </c>
      <c r="H7" s="21">
        <v>34170</v>
      </c>
    </row>
    <row r="8" spans="1:11">
      <c r="A8" s="19">
        <v>3</v>
      </c>
      <c r="B8" s="7" t="s">
        <v>40</v>
      </c>
      <c r="C8" s="32" t="s">
        <v>41</v>
      </c>
      <c r="D8" s="32" t="s">
        <v>42</v>
      </c>
      <c r="E8" s="19">
        <v>15294584582</v>
      </c>
      <c r="F8" s="21">
        <v>5609</v>
      </c>
      <c r="G8" s="19">
        <v>20</v>
      </c>
      <c r="H8" s="21">
        <v>112180</v>
      </c>
    </row>
    <row r="9" spans="1:11">
      <c r="A9" s="22">
        <v>4</v>
      </c>
      <c r="B9" s="23"/>
      <c r="C9" s="22"/>
      <c r="D9" s="22"/>
      <c r="E9" s="22"/>
      <c r="F9" s="22"/>
      <c r="G9" s="22"/>
      <c r="H9" s="22"/>
    </row>
    <row r="10" spans="1:11">
      <c r="A10" s="22">
        <v>5</v>
      </c>
      <c r="B10" s="23"/>
      <c r="C10" s="22"/>
      <c r="D10" s="22"/>
      <c r="E10" s="22"/>
      <c r="F10" s="22"/>
      <c r="G10" s="22"/>
      <c r="H10" s="22"/>
    </row>
    <row r="11" spans="1:11">
      <c r="A11" s="22">
        <v>6</v>
      </c>
      <c r="B11" s="23"/>
      <c r="C11" s="22"/>
      <c r="D11" s="22"/>
      <c r="E11" s="22"/>
      <c r="F11" s="22"/>
      <c r="G11" s="22"/>
      <c r="H11" s="22"/>
    </row>
    <row r="12" spans="1:11">
      <c r="A12" s="22">
        <v>7</v>
      </c>
      <c r="B12" s="23"/>
      <c r="C12" s="22"/>
      <c r="D12" s="22"/>
      <c r="E12" s="22"/>
      <c r="F12" s="22"/>
      <c r="G12" s="22"/>
      <c r="H12" s="22"/>
    </row>
    <row r="13" spans="1:11">
      <c r="A13" s="22">
        <v>8</v>
      </c>
      <c r="B13" s="23"/>
      <c r="C13" s="22"/>
      <c r="D13" s="22"/>
      <c r="E13" s="22"/>
      <c r="F13" s="22"/>
      <c r="G13" s="22"/>
      <c r="H13" s="22"/>
    </row>
    <row r="14" spans="1:11">
      <c r="A14" s="22">
        <v>9</v>
      </c>
      <c r="B14" s="23"/>
      <c r="C14" s="22"/>
      <c r="D14" s="22"/>
      <c r="E14" s="22"/>
      <c r="F14" s="22"/>
      <c r="G14" s="22"/>
      <c r="H14" s="22"/>
    </row>
    <row r="15" spans="1:11">
      <c r="A15" s="22">
        <v>10</v>
      </c>
      <c r="B15" s="23"/>
      <c r="C15" s="22"/>
      <c r="D15" s="22"/>
      <c r="E15" s="22"/>
      <c r="F15" s="22"/>
      <c r="G15" s="22"/>
      <c r="H15" s="22"/>
    </row>
    <row r="16" spans="1:11">
      <c r="A16" s="22">
        <v>11</v>
      </c>
      <c r="B16" s="23"/>
      <c r="C16" s="22"/>
      <c r="D16" s="22"/>
      <c r="E16" s="22"/>
      <c r="F16" s="22"/>
      <c r="G16" s="22"/>
      <c r="H16" s="22"/>
    </row>
    <row r="17" spans="1:8">
      <c r="A17" s="24">
        <v>12</v>
      </c>
      <c r="B17" s="23"/>
      <c r="C17" s="22"/>
      <c r="D17" s="22"/>
      <c r="E17" s="22"/>
      <c r="F17" s="22"/>
      <c r="G17" s="22"/>
      <c r="H17" s="22"/>
    </row>
    <row r="18" spans="1:8">
      <c r="A18" s="24">
        <v>13</v>
      </c>
      <c r="B18" s="23"/>
      <c r="C18" s="22"/>
      <c r="D18" s="22"/>
      <c r="E18" s="22"/>
      <c r="F18" s="22"/>
      <c r="G18" s="22"/>
      <c r="H18" s="22"/>
    </row>
    <row r="19" spans="1:8">
      <c r="A19" s="24">
        <v>14</v>
      </c>
      <c r="B19" s="23"/>
      <c r="C19" s="22"/>
      <c r="D19" s="22"/>
      <c r="E19" s="22"/>
      <c r="F19" s="22"/>
      <c r="G19" s="22"/>
      <c r="H19" s="22"/>
    </row>
    <row r="20" spans="1:8">
      <c r="A20" s="24">
        <v>15</v>
      </c>
      <c r="B20" s="23"/>
      <c r="C20" s="22"/>
      <c r="D20" s="22"/>
      <c r="E20" s="22"/>
      <c r="F20" s="22"/>
      <c r="G20" s="22"/>
      <c r="H20" s="22"/>
    </row>
    <row r="21" spans="1:8">
      <c r="A21" s="24">
        <v>16</v>
      </c>
      <c r="B21" s="23"/>
      <c r="C21" s="22"/>
      <c r="D21" s="22"/>
      <c r="E21" s="22"/>
      <c r="F21" s="22"/>
      <c r="G21" s="22"/>
      <c r="H21" s="22"/>
    </row>
    <row r="22" spans="1:8">
      <c r="A22" s="24">
        <v>17</v>
      </c>
      <c r="B22" s="23"/>
      <c r="C22" s="22"/>
      <c r="D22" s="22"/>
      <c r="E22" s="22"/>
      <c r="F22" s="22"/>
      <c r="G22" s="22"/>
      <c r="H22" s="22"/>
    </row>
    <row r="23" spans="1:8">
      <c r="A23" s="24">
        <v>18</v>
      </c>
      <c r="B23" s="23"/>
      <c r="C23" s="22"/>
      <c r="D23" s="22"/>
      <c r="E23" s="22"/>
      <c r="F23" s="22"/>
      <c r="G23" s="22"/>
      <c r="H23" s="22"/>
    </row>
    <row r="24" spans="1:8">
      <c r="A24" s="24">
        <v>19</v>
      </c>
      <c r="B24" s="23"/>
      <c r="C24" s="22"/>
      <c r="D24" s="22"/>
      <c r="E24" s="22"/>
      <c r="F24" s="22"/>
      <c r="G24" s="22"/>
      <c r="H24" s="22"/>
    </row>
    <row r="25" spans="1:8">
      <c r="A25" s="24">
        <v>20</v>
      </c>
      <c r="B25" s="23"/>
      <c r="C25" s="22"/>
      <c r="D25" s="22"/>
      <c r="E25" s="22"/>
      <c r="F25" s="22"/>
      <c r="G25" s="22"/>
      <c r="H25" s="22"/>
    </row>
  </sheetData>
  <mergeCells count="9">
    <mergeCell ref="A1:H1"/>
    <mergeCell ref="A2:B2"/>
    <mergeCell ref="A3:A4"/>
    <mergeCell ref="B3:B4"/>
    <mergeCell ref="C3:C4"/>
    <mergeCell ref="D3:D4"/>
    <mergeCell ref="E3:E4"/>
    <mergeCell ref="F3:F4"/>
    <mergeCell ref="H3:H4"/>
  </mergeCells>
  <pageMargins left="0.75" right="0.75" top="1" bottom="1" header="0.5" footer="0.5"/>
  <headerFooter/>
  <ignoredErrors>
    <ignoredError sqref="D7:D8 C6:D6 C8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tabSelected="1" zoomScale="145" zoomScaleNormal="145" workbookViewId="0">
      <selection activeCell="D17" sqref="D17"/>
    </sheetView>
  </sheetViews>
  <sheetFormatPr defaultColWidth="9" defaultRowHeight="13.5"/>
  <cols>
    <col min="1" max="1" width="6.875" customWidth="1"/>
    <col min="2" max="2" width="21.625" customWidth="1"/>
    <col min="3" max="3" width="21.5" hidden="1" customWidth="1"/>
    <col min="4" max="4" width="21.375" customWidth="1"/>
    <col min="5" max="6" width="18.625" customWidth="1"/>
    <col min="7" max="7" width="13" customWidth="1"/>
    <col min="8" max="8" width="16.125" customWidth="1"/>
    <col min="9" max="9" width="22.625" customWidth="1"/>
  </cols>
  <sheetData>
    <row r="1" ht="27" spans="1:9">
      <c r="A1" s="2" t="s">
        <v>43</v>
      </c>
      <c r="B1" s="2"/>
      <c r="C1" s="2"/>
      <c r="D1" s="2"/>
      <c r="E1" s="2"/>
      <c r="F1" s="2"/>
      <c r="G1" s="2"/>
      <c r="H1" s="2"/>
    </row>
    <row r="2" s="1" customFormat="1" ht="45" customHeight="1" spans="1:9">
      <c r="A2" s="3" t="s">
        <v>1</v>
      </c>
      <c r="B2" s="3"/>
      <c r="C2" s="4"/>
      <c r="D2" s="4"/>
      <c r="E2" s="4"/>
      <c r="F2" s="4"/>
      <c r="G2" s="4"/>
      <c r="H2" s="5" t="s">
        <v>2</v>
      </c>
      <c r="I2" s="4"/>
    </row>
    <row r="3" spans="1:9">
      <c r="A3" s="6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</row>
    <row r="4" ht="15" spans="1:9">
      <c r="A4" s="6"/>
      <c r="B4" s="6"/>
      <c r="C4" s="6"/>
      <c r="D4" s="6"/>
      <c r="E4" s="6"/>
      <c r="F4" s="6"/>
      <c r="G4" s="6" t="s">
        <v>11</v>
      </c>
      <c r="H4" s="6"/>
    </row>
    <row r="5" ht="19" customHeight="1" spans="1:9">
      <c r="A5" s="6" t="s">
        <v>12</v>
      </c>
      <c r="B5" s="6"/>
      <c r="C5" s="6"/>
      <c r="D5" s="6"/>
      <c r="E5" s="6"/>
      <c r="F5" s="6">
        <v>19250.6</v>
      </c>
      <c r="G5" s="6">
        <v>20</v>
      </c>
      <c r="H5" s="6">
        <v>385012</v>
      </c>
    </row>
    <row r="6" ht="30" customHeight="1" spans="1:9">
      <c r="A6" s="7">
        <v>1</v>
      </c>
      <c r="B6" s="8" t="s">
        <v>13</v>
      </c>
      <c r="C6" s="33" t="s">
        <v>14</v>
      </c>
      <c r="D6" s="9" t="s">
        <v>44</v>
      </c>
      <c r="E6" s="10" t="s">
        <v>45</v>
      </c>
      <c r="F6" s="8">
        <v>2795.4</v>
      </c>
      <c r="G6" s="9">
        <v>20</v>
      </c>
      <c r="H6" s="11">
        <f>F6*G6</f>
        <v>55908</v>
      </c>
    </row>
    <row r="7" ht="30" customHeight="1" spans="1:9">
      <c r="A7" s="7">
        <v>2</v>
      </c>
      <c r="B7" s="8" t="s">
        <v>46</v>
      </c>
      <c r="C7" s="34" t="s">
        <v>47</v>
      </c>
      <c r="D7" s="13" t="s">
        <v>48</v>
      </c>
      <c r="E7" s="12" t="s">
        <v>49</v>
      </c>
      <c r="F7" s="8">
        <v>1388.7</v>
      </c>
      <c r="G7" s="9">
        <v>20</v>
      </c>
      <c r="H7" s="11">
        <f t="shared" ref="H7:H14" si="0">F7*G7</f>
        <v>27774</v>
      </c>
    </row>
    <row r="8" ht="30" customHeight="1" spans="1:9">
      <c r="A8" s="7">
        <v>3</v>
      </c>
      <c r="B8" s="8" t="s">
        <v>50</v>
      </c>
      <c r="C8" s="34" t="s">
        <v>51</v>
      </c>
      <c r="D8" s="13" t="s">
        <v>52</v>
      </c>
      <c r="E8" s="12" t="s">
        <v>53</v>
      </c>
      <c r="F8" s="8">
        <v>4088.6</v>
      </c>
      <c r="G8" s="9">
        <v>20</v>
      </c>
      <c r="H8" s="11">
        <f t="shared" si="0"/>
        <v>81772</v>
      </c>
    </row>
    <row r="9" ht="30" customHeight="1" spans="1:9">
      <c r="A9" s="7">
        <v>4</v>
      </c>
      <c r="B9" s="8" t="s">
        <v>30</v>
      </c>
      <c r="C9" s="35" t="s">
        <v>31</v>
      </c>
      <c r="D9" s="13" t="s">
        <v>54</v>
      </c>
      <c r="E9" s="14" t="s">
        <v>55</v>
      </c>
      <c r="F9" s="8">
        <v>2031.1</v>
      </c>
      <c r="G9" s="9">
        <v>20</v>
      </c>
      <c r="H9" s="11">
        <f t="shared" si="0"/>
        <v>40622</v>
      </c>
    </row>
    <row r="10" ht="30" customHeight="1" spans="1:9">
      <c r="A10" s="7">
        <v>5</v>
      </c>
      <c r="B10" s="8" t="s">
        <v>56</v>
      </c>
      <c r="C10" s="14" t="s">
        <v>57</v>
      </c>
      <c r="D10" s="13" t="s">
        <v>58</v>
      </c>
      <c r="E10" s="14" t="s">
        <v>59</v>
      </c>
      <c r="F10" s="8">
        <v>1938.2</v>
      </c>
      <c r="G10" s="9">
        <v>20</v>
      </c>
      <c r="H10" s="11">
        <f t="shared" si="0"/>
        <v>38764</v>
      </c>
    </row>
    <row r="11" ht="30" customHeight="1" spans="1:9">
      <c r="A11" s="7">
        <v>6</v>
      </c>
      <c r="B11" s="8" t="s">
        <v>60</v>
      </c>
      <c r="C11" s="35" t="s">
        <v>61</v>
      </c>
      <c r="D11" s="13" t="s">
        <v>62</v>
      </c>
      <c r="E11" s="14" t="s">
        <v>63</v>
      </c>
      <c r="F11" s="8">
        <v>1686.9</v>
      </c>
      <c r="G11" s="9">
        <v>20</v>
      </c>
      <c r="H11" s="11">
        <f t="shared" si="0"/>
        <v>33738</v>
      </c>
    </row>
    <row r="12" ht="30" customHeight="1" spans="1:9">
      <c r="A12" s="7">
        <v>7</v>
      </c>
      <c r="B12" s="8" t="s">
        <v>64</v>
      </c>
      <c r="C12" s="35" t="s">
        <v>65</v>
      </c>
      <c r="D12" s="13" t="s">
        <v>66</v>
      </c>
      <c r="E12" s="14" t="s">
        <v>67</v>
      </c>
      <c r="F12" s="8">
        <v>1796.1</v>
      </c>
      <c r="G12" s="9">
        <v>20</v>
      </c>
      <c r="H12" s="11">
        <f t="shared" si="0"/>
        <v>35922</v>
      </c>
    </row>
    <row r="13" ht="30" customHeight="1" spans="1:9">
      <c r="A13" s="7">
        <v>8</v>
      </c>
      <c r="B13" s="13" t="s">
        <v>68</v>
      </c>
      <c r="C13" s="14"/>
      <c r="D13" s="13" t="s">
        <v>69</v>
      </c>
      <c r="E13" s="14" t="s">
        <v>70</v>
      </c>
      <c r="F13" s="8">
        <v>2383.6</v>
      </c>
      <c r="G13" s="9">
        <v>20</v>
      </c>
      <c r="H13" s="11">
        <f t="shared" si="0"/>
        <v>47672</v>
      </c>
    </row>
    <row r="14" ht="30" customHeight="1" spans="1:9">
      <c r="A14" s="7">
        <v>9</v>
      </c>
      <c r="B14" s="12" t="s">
        <v>39</v>
      </c>
      <c r="C14" s="7" t="s">
        <v>35</v>
      </c>
      <c r="D14" s="9" t="s">
        <v>71</v>
      </c>
      <c r="E14" s="7" t="s">
        <v>72</v>
      </c>
      <c r="F14" s="8">
        <v>1142</v>
      </c>
      <c r="G14" s="9">
        <v>20</v>
      </c>
      <c r="H14" s="11">
        <f t="shared" si="0"/>
        <v>22840</v>
      </c>
    </row>
  </sheetData>
  <mergeCells count="9">
    <mergeCell ref="A1:H1"/>
    <mergeCell ref="A2:B2"/>
    <mergeCell ref="A3:A4"/>
    <mergeCell ref="B3:B4"/>
    <mergeCell ref="C3:C4"/>
    <mergeCell ref="D3:D4"/>
    <mergeCell ref="E3:E4"/>
    <mergeCell ref="F3:F4"/>
    <mergeCell ref="H3:H4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2021年</vt:lpstr>
      <vt:lpstr>2022年</vt:lpstr>
      <vt:lpstr>2023年</vt:lpstr>
      <vt:lpstr>2024年</vt:lpstr>
      <vt:lpstr>2025年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李忠原</cp:lastModifiedBy>
  <dcterms:created xsi:type="dcterms:W3CDTF">2025-05-10T23:00:00Z</dcterms:created>
  <dcterms:modified xsi:type="dcterms:W3CDTF">2026-03-30T03:25:05Z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609C1F52672E4734A99960D8F9DA8419_13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